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O:\0400税務会計課\30_庶務徴収係\33_町ホームページ\"/>
    </mc:Choice>
  </mc:AlternateContent>
  <xr:revisionPtr revIDLastSave="0" documentId="13_ncr:1_{32AC0C1C-569E-4367-8C07-964C00FCFA3E}" xr6:coauthVersionLast="47" xr6:coauthVersionMax="47" xr10:uidLastSave="{00000000-0000-0000-0000-000000000000}"/>
  <bookViews>
    <workbookView xWindow="-120" yWindow="-120" windowWidth="29040" windowHeight="15720" xr2:uid="{4169F404-9BC6-4AC7-A04E-E92CC05C392E}"/>
  </bookViews>
  <sheets>
    <sheet name="給与差押金額計算書 " sheetId="2" r:id="rId1"/>
  </sheets>
  <definedNames>
    <definedName name="_xlnm.Print_Area" localSheetId="0">'給与差押金額計算書 '!$A$1:$K$41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2" l="1"/>
  <c r="J17" i="2"/>
  <c r="J18" i="2"/>
  <c r="J19" i="2"/>
  <c r="J15" i="2"/>
  <c r="J20" i="2" l="1"/>
  <c r="J22" i="2" s="1"/>
  <c r="J23" i="2" s="1"/>
  <c r="J2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2025N035</author>
  </authors>
  <commentList>
    <comment ref="I1" authorId="0" shapeId="0" xr:uid="{9D6A3DC1-129F-4E0B-96BE-5E3320B71858}">
      <text>
        <r>
          <rPr>
            <sz val="10"/>
            <color indexed="81"/>
            <rFont val="MS P ゴシック"/>
            <family val="3"/>
            <charset val="128"/>
          </rPr>
          <t>　送信年月日、会社名、担当者名、電話番号、入金予定日をご入力ください。</t>
        </r>
      </text>
    </comment>
    <comment ref="F11" authorId="0" shapeId="0" xr:uid="{3A55D81B-EAFF-4ABB-9D32-0B72606A19EE}">
      <text>
        <r>
          <rPr>
            <sz val="10"/>
            <color indexed="81"/>
            <rFont val="MS P ゴシック"/>
            <family val="3"/>
            <charset val="128"/>
          </rPr>
          <t>何年何月支給分か、また、滞納者（債権者）の住所・氏名をご入力ください。</t>
        </r>
      </text>
    </comment>
    <comment ref="M14" authorId="0" shapeId="0" xr:uid="{29E0F20E-0EB4-4B72-8C81-E37FFAA43423}">
      <text>
        <r>
          <rPr>
            <sz val="9"/>
            <color indexed="81"/>
            <rFont val="MS P ゴシック"/>
            <family val="3"/>
            <charset val="128"/>
          </rPr>
          <t xml:space="preserve">
入力フォームについて
②１号から３号については、1円単位までご入力ください。切り捨て、切り上げは自動計算されます。
②４号については、別表を参考に本人含む家族数に対応する金額をご記入ください。
計算についてご不明な点がありましたら、下記までお問合せください。</t>
        </r>
      </text>
    </comment>
  </commentList>
</comments>
</file>

<file path=xl/sharedStrings.xml><?xml version="1.0" encoding="utf-8"?>
<sst xmlns="http://schemas.openxmlformats.org/spreadsheetml/2006/main" count="59" uniqueCount="58">
  <si>
    <t>差　押　金　額　計　算　書　（給料・賃金等）</t>
    <rPh sb="0" eb="1">
      <t>サ</t>
    </rPh>
    <rPh sb="2" eb="3">
      <t>オウ</t>
    </rPh>
    <rPh sb="4" eb="5">
      <t>キン</t>
    </rPh>
    <rPh sb="6" eb="7">
      <t>ガク</t>
    </rPh>
    <rPh sb="8" eb="9">
      <t>ケイ</t>
    </rPh>
    <rPh sb="10" eb="11">
      <t>サン</t>
    </rPh>
    <rPh sb="12" eb="13">
      <t>ショ</t>
    </rPh>
    <rPh sb="15" eb="17">
      <t>キュウリョウ</t>
    </rPh>
    <rPh sb="18" eb="20">
      <t>チンギン</t>
    </rPh>
    <rPh sb="20" eb="21">
      <t>トウ</t>
    </rPh>
    <phoneticPr fontId="4"/>
  </si>
  <si>
    <t>金額（円）</t>
    <rPh sb="0" eb="2">
      <t>キンガク</t>
    </rPh>
    <rPh sb="3" eb="4">
      <t>エン</t>
    </rPh>
    <phoneticPr fontId="4"/>
  </si>
  <si>
    <t>入力フォーム</t>
    <rPh sb="0" eb="2">
      <t>ニュウリョク</t>
    </rPh>
    <phoneticPr fontId="4"/>
  </si>
  <si>
    <t>②</t>
    <phoneticPr fontId="4"/>
  </si>
  <si>
    <t>１号</t>
    <rPh sb="1" eb="2">
      <t>ゴウ</t>
    </rPh>
    <phoneticPr fontId="4"/>
  </si>
  <si>
    <t xml:space="preserve"> 給料等から差し引いている源泉所得税額</t>
    <rPh sb="1" eb="3">
      <t>キュウリョウ</t>
    </rPh>
    <rPh sb="3" eb="4">
      <t>トウ</t>
    </rPh>
    <rPh sb="6" eb="7">
      <t>サ</t>
    </rPh>
    <rPh sb="8" eb="9">
      <t>ヒ</t>
    </rPh>
    <rPh sb="13" eb="15">
      <t>ゲンセン</t>
    </rPh>
    <rPh sb="15" eb="18">
      <t>ショトクゼイ</t>
    </rPh>
    <rPh sb="18" eb="19">
      <t>ガク</t>
    </rPh>
    <phoneticPr fontId="4"/>
  </si>
  <si>
    <t>２号</t>
    <rPh sb="1" eb="2">
      <t>ゴウ</t>
    </rPh>
    <phoneticPr fontId="4"/>
  </si>
  <si>
    <t>３号</t>
    <rPh sb="1" eb="2">
      <t>ゴウ</t>
    </rPh>
    <phoneticPr fontId="4"/>
  </si>
  <si>
    <t xml:space="preserve"> 　　　　　〃　　　　　　社会保険料等　　　</t>
    <rPh sb="13" eb="15">
      <t>シャカイ</t>
    </rPh>
    <rPh sb="15" eb="18">
      <t>ホケンリョウ</t>
    </rPh>
    <rPh sb="18" eb="19">
      <t>トウ</t>
    </rPh>
    <phoneticPr fontId="4"/>
  </si>
  <si>
    <t>４号</t>
    <rPh sb="1" eb="2">
      <t>ゴウ</t>
    </rPh>
    <phoneticPr fontId="4"/>
  </si>
  <si>
    <t xml:space="preserve"> 別表に掲げる滞納者を含む家族数に対応する金額</t>
    <rPh sb="1" eb="3">
      <t>ベッピョウ</t>
    </rPh>
    <rPh sb="4" eb="5">
      <t>カカ</t>
    </rPh>
    <rPh sb="7" eb="10">
      <t>タイノウシャ</t>
    </rPh>
    <rPh sb="11" eb="12">
      <t>フク</t>
    </rPh>
    <rPh sb="13" eb="15">
      <t>カゾク</t>
    </rPh>
    <rPh sb="15" eb="16">
      <t>スウ</t>
    </rPh>
    <rPh sb="17" eb="19">
      <t>タイオウ</t>
    </rPh>
    <rPh sb="21" eb="23">
      <t>キンガク</t>
    </rPh>
    <phoneticPr fontId="4"/>
  </si>
  <si>
    <t>５号</t>
    <rPh sb="1" eb="2">
      <t>ゴウ</t>
    </rPh>
    <phoneticPr fontId="4"/>
  </si>
  <si>
    <t xml:space="preserve"> 〔①－（１号＋２号＋３号＋４号の金額）〕20/100</t>
    <rPh sb="6" eb="7">
      <t>ゴウ</t>
    </rPh>
    <rPh sb="9" eb="10">
      <t>ゴウ</t>
    </rPh>
    <rPh sb="12" eb="13">
      <t>ゴウ</t>
    </rPh>
    <rPh sb="15" eb="16">
      <t>ゴウ</t>
    </rPh>
    <rPh sb="17" eb="19">
      <t>キンガク</t>
    </rPh>
    <phoneticPr fontId="4"/>
  </si>
  <si>
    <t xml:space="preserve"> ただし（４号の金額×２）の金額を限度とする。</t>
    <rPh sb="6" eb="7">
      <t>ゴウ</t>
    </rPh>
    <rPh sb="8" eb="10">
      <t>キンガク</t>
    </rPh>
    <rPh sb="14" eb="16">
      <t>キンガク</t>
    </rPh>
    <rPh sb="17" eb="19">
      <t>ゲンド</t>
    </rPh>
    <phoneticPr fontId="4"/>
  </si>
  <si>
    <t>小計</t>
    <rPh sb="0" eb="2">
      <t>ショウケイ</t>
    </rPh>
    <phoneticPr fontId="4"/>
  </si>
  <si>
    <t xml:space="preserve"> １号＋２号＋３号＋４号＋５号の金額</t>
    <rPh sb="2" eb="3">
      <t>ゴウ</t>
    </rPh>
    <rPh sb="5" eb="6">
      <t>ゴウ</t>
    </rPh>
    <rPh sb="8" eb="9">
      <t>ゴウ</t>
    </rPh>
    <rPh sb="11" eb="12">
      <t>ゴウ</t>
    </rPh>
    <rPh sb="14" eb="15">
      <t>ゴウ</t>
    </rPh>
    <rPh sb="16" eb="18">
      <t>キンガク</t>
    </rPh>
    <phoneticPr fontId="4"/>
  </si>
  <si>
    <t>③  差押可能額</t>
    <rPh sb="3" eb="4">
      <t>サ</t>
    </rPh>
    <rPh sb="4" eb="5">
      <t>オウ</t>
    </rPh>
    <rPh sb="5" eb="8">
      <t>カノウガク</t>
    </rPh>
    <phoneticPr fontId="4"/>
  </si>
  <si>
    <t>①－②の金額</t>
    <phoneticPr fontId="4"/>
  </si>
  <si>
    <t>④  差 押 金 額</t>
    <rPh sb="3" eb="4">
      <t>サ</t>
    </rPh>
    <rPh sb="5" eb="6">
      <t>オウ</t>
    </rPh>
    <rPh sb="7" eb="8">
      <t>キン</t>
    </rPh>
    <rPh sb="9" eb="10">
      <t>ガク</t>
    </rPh>
    <phoneticPr fontId="4"/>
  </si>
  <si>
    <t>①は、1,000円未満切り捨て、②の１号から５号までは1,000円未満切り上げて計算してください。</t>
    <rPh sb="8" eb="9">
      <t>エン</t>
    </rPh>
    <rPh sb="9" eb="11">
      <t>ミマン</t>
    </rPh>
    <rPh sb="11" eb="12">
      <t>キ</t>
    </rPh>
    <rPh sb="13" eb="14">
      <t>ス</t>
    </rPh>
    <rPh sb="19" eb="20">
      <t>ゴウ</t>
    </rPh>
    <rPh sb="23" eb="24">
      <t>ゴウ</t>
    </rPh>
    <rPh sb="32" eb="33">
      <t>エン</t>
    </rPh>
    <rPh sb="33" eb="35">
      <t>ミマン</t>
    </rPh>
    <rPh sb="35" eb="36">
      <t>キ</t>
    </rPh>
    <rPh sb="37" eb="38">
      <t>ア</t>
    </rPh>
    <rPh sb="40" eb="42">
      <t>ケイサン</t>
    </rPh>
    <phoneticPr fontId="4"/>
  </si>
  <si>
    <t>別表（上記②の４号欄の金額）</t>
    <rPh sb="0" eb="2">
      <t>ベッピョウ</t>
    </rPh>
    <rPh sb="3" eb="5">
      <t>ジョウキ</t>
    </rPh>
    <rPh sb="8" eb="9">
      <t>ゴウ</t>
    </rPh>
    <rPh sb="9" eb="10">
      <t>ラン</t>
    </rPh>
    <rPh sb="11" eb="13">
      <t>キンガク</t>
    </rPh>
    <phoneticPr fontId="4"/>
  </si>
  <si>
    <t>１人</t>
    <rPh sb="1" eb="2">
      <t>ニン</t>
    </rPh>
    <phoneticPr fontId="4"/>
  </si>
  <si>
    <t>２人</t>
    <rPh sb="1" eb="2">
      <t>ニン</t>
    </rPh>
    <phoneticPr fontId="4"/>
  </si>
  <si>
    <t>３人</t>
    <rPh sb="1" eb="2">
      <t>ニン</t>
    </rPh>
    <phoneticPr fontId="4"/>
  </si>
  <si>
    <t>４人</t>
    <rPh sb="1" eb="2">
      <t>ニン</t>
    </rPh>
    <phoneticPr fontId="4"/>
  </si>
  <si>
    <t>５人</t>
    <rPh sb="1" eb="2">
      <t>ニン</t>
    </rPh>
    <phoneticPr fontId="4"/>
  </si>
  <si>
    <t>６人</t>
    <rPh sb="1" eb="2">
      <t>ニン</t>
    </rPh>
    <phoneticPr fontId="4"/>
  </si>
  <si>
    <t>（注）家族数が７人以上の場合は１人増すごとに45,000円を加算してください。</t>
    <rPh sb="1" eb="2">
      <t>チュウ</t>
    </rPh>
    <rPh sb="3" eb="5">
      <t>カゾク</t>
    </rPh>
    <rPh sb="5" eb="6">
      <t>スウ</t>
    </rPh>
    <rPh sb="8" eb="11">
      <t>ニンイジョウ</t>
    </rPh>
    <rPh sb="12" eb="14">
      <t>バアイ</t>
    </rPh>
    <rPh sb="16" eb="17">
      <t>ニン</t>
    </rPh>
    <rPh sb="17" eb="18">
      <t>マ</t>
    </rPh>
    <rPh sb="28" eb="29">
      <t>エン</t>
    </rPh>
    <rPh sb="30" eb="32">
      <t>カサン</t>
    </rPh>
    <phoneticPr fontId="4"/>
  </si>
  <si>
    <t>振込み指定口座</t>
    <rPh sb="0" eb="2">
      <t>フリコミ</t>
    </rPh>
    <rPh sb="3" eb="5">
      <t>シテイ</t>
    </rPh>
    <rPh sb="5" eb="7">
      <t>コウザ</t>
    </rPh>
    <phoneticPr fontId="4"/>
  </si>
  <si>
    <t>金　融　機　関</t>
    <rPh sb="0" eb="1">
      <t>キン</t>
    </rPh>
    <rPh sb="2" eb="3">
      <t>トオル</t>
    </rPh>
    <rPh sb="4" eb="5">
      <t>キ</t>
    </rPh>
    <rPh sb="6" eb="7">
      <t>セキ</t>
    </rPh>
    <phoneticPr fontId="4"/>
  </si>
  <si>
    <t>口座番号・名義人</t>
    <rPh sb="0" eb="2">
      <t>コウザ</t>
    </rPh>
    <rPh sb="2" eb="4">
      <t>バンゴウ</t>
    </rPh>
    <rPh sb="5" eb="8">
      <t>メイギニン</t>
    </rPh>
    <phoneticPr fontId="4"/>
  </si>
  <si>
    <t>注</t>
    <rPh sb="0" eb="1">
      <t>チュウ</t>
    </rPh>
    <phoneticPr fontId="4"/>
  </si>
  <si>
    <t>【令和</t>
    <rPh sb="1" eb="3">
      <t>レイワ</t>
    </rPh>
    <phoneticPr fontId="3"/>
  </si>
  <si>
    <t>年</t>
    <rPh sb="0" eb="1">
      <t>ネン</t>
    </rPh>
    <phoneticPr fontId="3"/>
  </si>
  <si>
    <t>青森みちのく銀行　　中里支店</t>
    <rPh sb="0" eb="8">
      <t>アオモリ</t>
    </rPh>
    <rPh sb="10" eb="14">
      <t>ナカサト</t>
    </rPh>
    <phoneticPr fontId="3"/>
  </si>
  <si>
    <t>　当座　預金口座４１１６１８６　中泊町会計管理者                              　　 　　</t>
    <rPh sb="16" eb="19">
      <t>ナカドマリマチ</t>
    </rPh>
    <rPh sb="19" eb="24">
      <t>カイケイカンリシャ</t>
    </rPh>
    <phoneticPr fontId="4"/>
  </si>
  <si>
    <t>住　所　　〒037-0392　青森県北津軽郡中泊町大字中里字紅葉坂２０９番地</t>
    <rPh sb="0" eb="1">
      <t>ジュウ</t>
    </rPh>
    <rPh sb="2" eb="3">
      <t>ショ</t>
    </rPh>
    <rPh sb="15" eb="18">
      <t>アオモリケン</t>
    </rPh>
    <rPh sb="18" eb="22">
      <t>キタツガルグン</t>
    </rPh>
    <rPh sb="22" eb="25">
      <t>ナカドマリマチ</t>
    </rPh>
    <rPh sb="25" eb="29">
      <t>オオアザナカサト</t>
    </rPh>
    <rPh sb="29" eb="30">
      <t>アザ</t>
    </rPh>
    <rPh sb="30" eb="33">
      <t>モミジザカ</t>
    </rPh>
    <rPh sb="36" eb="38">
      <t>バンチ</t>
    </rPh>
    <phoneticPr fontId="4"/>
  </si>
  <si>
    <t>ＴＥＬ　　０１７３－５７－２１１１</t>
    <phoneticPr fontId="4"/>
  </si>
  <si>
    <t>中泊町役場　税務会計課</t>
    <rPh sb="0" eb="5">
      <t>ナカドマリマチヤクバ</t>
    </rPh>
    <rPh sb="6" eb="11">
      <t>ゼイムカイケイカ</t>
    </rPh>
    <phoneticPr fontId="3"/>
  </si>
  <si>
    <r>
      <t>家 族 数
（</t>
    </r>
    <r>
      <rPr>
        <u/>
        <sz val="11"/>
        <rFont val="ＭＳ 明朝"/>
        <family val="1"/>
        <charset val="128"/>
      </rPr>
      <t>本人含む</t>
    </r>
    <r>
      <rPr>
        <sz val="11"/>
        <rFont val="ＭＳ 明朝"/>
        <family val="1"/>
        <charset val="128"/>
      </rPr>
      <t>）</t>
    </r>
    <rPh sb="0" eb="1">
      <t>イエ</t>
    </rPh>
    <rPh sb="2" eb="3">
      <t>ヤカラ</t>
    </rPh>
    <rPh sb="4" eb="5">
      <t>カズ</t>
    </rPh>
    <rPh sb="7" eb="9">
      <t>ホンニン</t>
    </rPh>
    <rPh sb="9" eb="10">
      <t>フク</t>
    </rPh>
    <phoneticPr fontId="4"/>
  </si>
  <si>
    <r>
      <t>E-mail　　</t>
    </r>
    <r>
      <rPr>
        <sz val="14"/>
        <rFont val="ＭＳ 明朝"/>
        <family val="1"/>
        <charset val="128"/>
      </rPr>
      <t>zeimu01@town.nakadomari.lg.jp</t>
    </r>
    <phoneticPr fontId="3"/>
  </si>
  <si>
    <t xml:space="preserve"> 　　　　　〃　　　　　　特別徴収住民税額　　　　</t>
    <rPh sb="13" eb="17">
      <t>トクベツチョウシュウ</t>
    </rPh>
    <rPh sb="17" eb="21">
      <t>ジュウミンゼイガク</t>
    </rPh>
    <phoneticPr fontId="4"/>
  </si>
  <si>
    <t>月支給分】</t>
    <rPh sb="0" eb="1">
      <t>ガツ</t>
    </rPh>
    <rPh sb="1" eb="3">
      <t>シキュウ</t>
    </rPh>
    <rPh sb="3" eb="4">
      <t>ブン</t>
    </rPh>
    <phoneticPr fontId="3"/>
  </si>
  <si>
    <t>会社名</t>
    <rPh sb="0" eb="3">
      <t>カイシャメイ</t>
    </rPh>
    <phoneticPr fontId="4"/>
  </si>
  <si>
    <t>担当者</t>
    <rPh sb="0" eb="3">
      <t>タントウシャ</t>
    </rPh>
    <phoneticPr fontId="4"/>
  </si>
  <si>
    <t>入金予定日</t>
    <rPh sb="0" eb="5">
      <t>ニュウキンヨテイビ</t>
    </rPh>
    <phoneticPr fontId="4"/>
  </si>
  <si>
    <t>電話番号</t>
    <rPh sb="0" eb="4">
      <t>デンワバンゴウ</t>
    </rPh>
    <phoneticPr fontId="4"/>
  </si>
  <si>
    <t>給与差押金額計算書</t>
    <rPh sb="0" eb="2">
      <t>キュウヨ</t>
    </rPh>
    <rPh sb="2" eb="4">
      <t>サシオサエ</t>
    </rPh>
    <rPh sb="4" eb="6">
      <t>キンガク</t>
    </rPh>
    <rPh sb="6" eb="9">
      <t>ケイサンショ</t>
    </rPh>
    <phoneticPr fontId="4"/>
  </si>
  <si>
    <t>国税徴収法に定める
差 押 禁 止 額</t>
    <rPh sb="0" eb="5">
      <t>コクゼイチョウシュウホウ</t>
    </rPh>
    <rPh sb="6" eb="7">
      <t>サダ</t>
    </rPh>
    <rPh sb="10" eb="11">
      <t>サ</t>
    </rPh>
    <rPh sb="12" eb="13">
      <t>オシ</t>
    </rPh>
    <rPh sb="14" eb="15">
      <t>キン</t>
    </rPh>
    <rPh sb="16" eb="17">
      <t>トメ</t>
    </rPh>
    <rPh sb="18" eb="19">
      <t>ガク</t>
    </rPh>
    <phoneticPr fontId="4"/>
  </si>
  <si>
    <r>
      <t xml:space="preserve"> 　　　　</t>
    </r>
    <r>
      <rPr>
        <b/>
        <sz val="12"/>
        <rFont val="ＭＳ 明朝"/>
        <family val="1"/>
        <charset val="128"/>
      </rPr>
      <t>《中泊町に支払う金額》</t>
    </r>
    <rPh sb="6" eb="9">
      <t>ナカドマリマチ</t>
    </rPh>
    <rPh sb="10" eb="12">
      <t>シハラ</t>
    </rPh>
    <rPh sb="13" eb="15">
      <t>キンガク</t>
    </rPh>
    <phoneticPr fontId="4"/>
  </si>
  <si>
    <t>住　所</t>
    <rPh sb="0" eb="1">
      <t>ジュウ</t>
    </rPh>
    <rPh sb="2" eb="3">
      <t>ショ</t>
    </rPh>
    <phoneticPr fontId="4"/>
  </si>
  <si>
    <t>氏　名</t>
    <rPh sb="0" eb="1">
      <t>シ</t>
    </rPh>
    <rPh sb="2" eb="3">
      <t>ナ</t>
    </rPh>
    <phoneticPr fontId="4"/>
  </si>
  <si>
    <t>滞納者
（債権者）</t>
    <rPh sb="0" eb="3">
      <t>タイノウシャ</t>
    </rPh>
    <rPh sb="5" eb="8">
      <t>サイケンシャ</t>
    </rPh>
    <phoneticPr fontId="4"/>
  </si>
  <si>
    <t>ＦＡＸ　　０１７３－５７－３８４９</t>
    <phoneticPr fontId="4"/>
  </si>
  <si>
    <t>中泊町役場　税務会計課　宛</t>
    <rPh sb="0" eb="3">
      <t>ナカドマリマチ</t>
    </rPh>
    <rPh sb="3" eb="5">
      <t>ヤクバ</t>
    </rPh>
    <rPh sb="6" eb="11">
      <t>ゼイムカイケイカ</t>
    </rPh>
    <rPh sb="12" eb="13">
      <t>アテ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</si>
  <si>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</si>
  <si>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r>
      <t xml:space="preserve"> ①給料・賃金等の月額
</t>
    </r>
    <r>
      <rPr>
        <sz val="10"/>
        <rFont val="ＭＳ 明朝"/>
        <family val="1"/>
        <charset val="128"/>
      </rPr>
      <t>　（役員報酬、超過勤務手当、扶養家族手当、宿日直手当、通勤手当等を含む。)</t>
    </r>
    <rPh sb="2" eb="4">
      <t>キュウリョウ</t>
    </rPh>
    <rPh sb="5" eb="7">
      <t>チンギン</t>
    </rPh>
    <rPh sb="7" eb="8">
      <t>トウ</t>
    </rPh>
    <rPh sb="9" eb="11">
      <t>ゲツガク</t>
    </rPh>
    <rPh sb="14" eb="16">
      <t>ヤクイン</t>
    </rPh>
    <rPh sb="16" eb="18">
      <t>ホウシュウ</t>
    </rPh>
    <rPh sb="19" eb="21">
      <t>チョウカ</t>
    </rPh>
    <rPh sb="21" eb="23">
      <t>キンム</t>
    </rPh>
    <rPh sb="23" eb="25">
      <t>テアテ</t>
    </rPh>
    <rPh sb="26" eb="28">
      <t>フヨウ</t>
    </rPh>
    <rPh sb="28" eb="30">
      <t>カゾク</t>
    </rPh>
    <rPh sb="30" eb="32">
      <t>テアテ</t>
    </rPh>
    <rPh sb="33" eb="36">
      <t>シュクニッチョク</t>
    </rPh>
    <rPh sb="36" eb="38">
      <t>テアテ</t>
    </rPh>
    <rPh sb="39" eb="41">
      <t>ツウキン</t>
    </rPh>
    <rPh sb="41" eb="43">
      <t>テアテ</t>
    </rPh>
    <rPh sb="43" eb="44">
      <t>トウ</t>
    </rPh>
    <rPh sb="45" eb="46">
      <t>フク</t>
    </rPh>
    <phoneticPr fontId="4"/>
  </si>
  <si>
    <t>　この計算書は、毎回の給与金額確定後にメール等により提出してください。</t>
    <rPh sb="3" eb="6">
      <t>ケイサンショ</t>
    </rPh>
    <rPh sb="8" eb="10">
      <t>マイカイ</t>
    </rPh>
    <rPh sb="11" eb="15">
      <t>キュウヨキンガク</t>
    </rPh>
    <rPh sb="15" eb="17">
      <t>カクテイ</t>
    </rPh>
    <rPh sb="17" eb="18">
      <t>ゴ</t>
    </rPh>
    <rPh sb="22" eb="23">
      <t>トウ</t>
    </rPh>
    <rPh sb="26" eb="28">
      <t>テイシュツ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</si>
</sst>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[$]ggge&quot;年&quot;m&quot;月&quot;d&quot;日&quot;;@" x16r2:formatCode16="[$-ja-JP-x-gannen]ggge&quot;年&quot;m&quot;月&quot;d&quot;日&quot;;@"/>
    <numFmt numFmtId="178" formatCode="[$-411]ggge&quot;年&quot;m&quot;月&quot;d&quot;日&quot;;@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b/>
      <sz val="18"/>
      <name val="ＭＳ 明朝"/>
      <family val="1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u/>
      <sz val="11"/>
      <name val="ＭＳ 明朝"/>
      <family val="1"/>
      <charset val="128"/>
    </font>
    <font>
      <sz val="11"/>
      <name val="ＭＳ Ｐ明朝"/>
      <family val="1"/>
      <charset val="128"/>
    </font>
    <font>
      <sz val="16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0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gray125">
        <fgColor theme="0" tint="-0.14993743705557422"/>
        <bgColor theme="0" tint="-4.9989318521683403E-2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02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38" fontId="5" fillId="0" borderId="0" xfId="1" applyFont="1" applyAlignment="1">
      <alignment vertical="center"/>
    </xf>
    <xf numFmtId="0" fontId="5" fillId="0" borderId="5" xfId="2" applyFont="1" applyBorder="1" applyAlignment="1">
      <alignment vertical="center"/>
    </xf>
    <xf numFmtId="38" fontId="5" fillId="2" borderId="6" xfId="1" applyFont="1" applyFill="1" applyBorder="1" applyAlignment="1">
      <alignment vertical="center"/>
    </xf>
    <xf numFmtId="0" fontId="5" fillId="0" borderId="7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38" fontId="5" fillId="0" borderId="0" xfId="1" applyFont="1" applyBorder="1" applyAlignment="1">
      <alignment vertical="center"/>
    </xf>
    <xf numFmtId="0" fontId="5" fillId="0" borderId="3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0" borderId="9" xfId="2" applyFont="1" applyBorder="1" applyAlignment="1">
      <alignment vertical="center"/>
    </xf>
    <xf numFmtId="0" fontId="13" fillId="3" borderId="19" xfId="2" applyFont="1" applyFill="1" applyBorder="1" applyAlignment="1">
      <alignment vertical="center"/>
    </xf>
    <xf numFmtId="0" fontId="5" fillId="3" borderId="20" xfId="2" applyFont="1" applyFill="1" applyBorder="1" applyAlignment="1">
      <alignment vertical="center"/>
    </xf>
    <xf numFmtId="0" fontId="7" fillId="3" borderId="20" xfId="2" applyFont="1" applyFill="1" applyBorder="1" applyAlignment="1">
      <alignment vertical="center"/>
    </xf>
    <xf numFmtId="0" fontId="5" fillId="0" borderId="0" xfId="2" applyFont="1" applyAlignment="1">
      <alignment horizontal="center" vertical="center"/>
    </xf>
    <xf numFmtId="176" fontId="5" fillId="0" borderId="2" xfId="2" applyNumberFormat="1" applyFont="1" applyBorder="1" applyAlignment="1">
      <alignment vertical="center"/>
    </xf>
    <xf numFmtId="0" fontId="5" fillId="0" borderId="2" xfId="2" applyFont="1" applyBorder="1" applyAlignment="1">
      <alignment vertical="center"/>
    </xf>
    <xf numFmtId="0" fontId="14" fillId="0" borderId="0" xfId="2" applyFont="1" applyAlignment="1">
      <alignment vertical="center"/>
    </xf>
    <xf numFmtId="0" fontId="14" fillId="0" borderId="0" xfId="2" applyFont="1" applyAlignment="1">
      <alignment vertical="center" shrinkToFit="1"/>
    </xf>
    <xf numFmtId="0" fontId="5" fillId="0" borderId="0" xfId="2" applyFont="1" applyAlignment="1">
      <alignment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shrinkToFit="1"/>
    </xf>
    <xf numFmtId="0" fontId="2" fillId="0" borderId="0" xfId="2" applyFont="1" applyAlignment="1">
      <alignment horizontal="center" vertical="center"/>
    </xf>
    <xf numFmtId="0" fontId="17" fillId="0" borderId="0" xfId="2" applyFont="1" applyAlignment="1">
      <alignment horizontal="left"/>
    </xf>
    <xf numFmtId="0" fontId="5" fillId="0" borderId="0" xfId="2" applyFont="1" applyAlignment="1">
      <alignment horizontal="right" vertical="center"/>
    </xf>
    <xf numFmtId="0" fontId="6" fillId="4" borderId="0" xfId="2" applyFont="1" applyFill="1" applyAlignment="1" applyProtection="1">
      <alignment horizontal="center" vertical="center"/>
      <protection locked="0"/>
    </xf>
    <xf numFmtId="38" fontId="5" fillId="4" borderId="6" xfId="1" applyFont="1" applyFill="1" applyBorder="1" applyAlignment="1" applyProtection="1">
      <alignment vertical="center"/>
      <protection locked="0"/>
    </xf>
    <xf numFmtId="0" fontId="16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7" fillId="0" borderId="0" xfId="2" applyFont="1" applyBorder="1" applyAlignment="1">
      <alignment vertical="center"/>
    </xf>
    <xf numFmtId="0" fontId="5" fillId="0" borderId="0" xfId="2" applyFont="1" applyBorder="1" applyAlignment="1">
      <alignment vertical="center"/>
    </xf>
    <xf numFmtId="0" fontId="5" fillId="0" borderId="0" xfId="2" applyFont="1" applyBorder="1" applyAlignment="1">
      <alignment horizontal="left" vertical="center"/>
    </xf>
    <xf numFmtId="0" fontId="5" fillId="0" borderId="1" xfId="2" applyFont="1" applyBorder="1" applyAlignment="1">
      <alignment horizontal="left" vertical="center"/>
    </xf>
    <xf numFmtId="0" fontId="5" fillId="0" borderId="3" xfId="2" applyFont="1" applyBorder="1" applyAlignment="1">
      <alignment horizontal="left" vertical="center"/>
    </xf>
    <xf numFmtId="0" fontId="19" fillId="0" borderId="0" xfId="2" applyFont="1" applyAlignment="1">
      <alignment vertical="center"/>
    </xf>
    <xf numFmtId="0" fontId="5" fillId="0" borderId="0" xfId="2" applyFont="1" applyAlignment="1">
      <alignment vertical="center" shrinkToFit="1"/>
    </xf>
    <xf numFmtId="0" fontId="5" fillId="0" borderId="0" xfId="2" applyFont="1" applyAlignment="1">
      <alignment horizontal="left" vertical="center" shrinkToFit="1"/>
    </xf>
    <xf numFmtId="0" fontId="5" fillId="0" borderId="2" xfId="2" applyFont="1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0" fontId="1" fillId="0" borderId="4" xfId="2" applyBorder="1" applyAlignment="1">
      <alignment horizontal="center" vertical="center"/>
    </xf>
    <xf numFmtId="176" fontId="5" fillId="0" borderId="2" xfId="2" applyNumberFormat="1" applyFont="1" applyBorder="1" applyAlignment="1">
      <alignment vertical="center"/>
    </xf>
    <xf numFmtId="176" fontId="1" fillId="0" borderId="4" xfId="2" applyNumberFormat="1" applyBorder="1" applyAlignment="1">
      <alignment vertical="center"/>
    </xf>
    <xf numFmtId="0" fontId="6" fillId="3" borderId="12" xfId="2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0" fontId="12" fillId="3" borderId="13" xfId="2" applyFont="1" applyFill="1" applyBorder="1" applyAlignment="1">
      <alignment horizontal="center" vertical="center"/>
    </xf>
    <xf numFmtId="176" fontId="10" fillId="3" borderId="19" xfId="2" applyNumberFormat="1" applyFont="1" applyFill="1" applyBorder="1" applyAlignment="1">
      <alignment horizontal="right" vertical="center"/>
    </xf>
    <xf numFmtId="176" fontId="11" fillId="3" borderId="21" xfId="2" applyNumberFormat="1" applyFont="1" applyFill="1" applyBorder="1" applyAlignment="1">
      <alignment horizontal="right" vertical="center"/>
    </xf>
    <xf numFmtId="0" fontId="5" fillId="0" borderId="7" xfId="2" applyFont="1" applyBorder="1" applyAlignment="1">
      <alignment horizontal="center" vertical="center" wrapText="1"/>
    </xf>
    <xf numFmtId="0" fontId="1" fillId="0" borderId="9" xfId="2" applyBorder="1" applyAlignment="1">
      <alignment horizontal="center" vertical="center"/>
    </xf>
    <xf numFmtId="0" fontId="1" fillId="0" borderId="8" xfId="2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6" fontId="8" fillId="0" borderId="2" xfId="2" applyNumberFormat="1" applyFont="1" applyBorder="1" applyAlignment="1">
      <alignment vertical="center"/>
    </xf>
    <xf numFmtId="176" fontId="9" fillId="0" borderId="4" xfId="2" applyNumberFormat="1" applyFont="1" applyBorder="1" applyAlignment="1">
      <alignment vertical="center"/>
    </xf>
    <xf numFmtId="0" fontId="5" fillId="0" borderId="10" xfId="2" applyFont="1" applyBorder="1" applyAlignment="1">
      <alignment horizontal="center" vertical="center"/>
    </xf>
    <xf numFmtId="0" fontId="1" fillId="0" borderId="11" xfId="2" applyBorder="1" applyAlignment="1">
      <alignment horizontal="center" vertical="center"/>
    </xf>
    <xf numFmtId="176" fontId="8" fillId="0" borderId="7" xfId="0" applyNumberFormat="1" applyFont="1" applyBorder="1" applyAlignment="1">
      <alignment horizontal="right" vertical="center"/>
    </xf>
    <xf numFmtId="176" fontId="9" fillId="0" borderId="8" xfId="0" applyNumberFormat="1" applyFont="1" applyBorder="1" applyAlignment="1">
      <alignment horizontal="right" vertical="center"/>
    </xf>
    <xf numFmtId="176" fontId="9" fillId="0" borderId="12" xfId="0" applyNumberFormat="1" applyFont="1" applyBorder="1" applyAlignment="1">
      <alignment horizontal="right" vertical="center"/>
    </xf>
    <xf numFmtId="176" fontId="9" fillId="0" borderId="13" xfId="0" applyNumberFormat="1" applyFont="1" applyBorder="1" applyAlignment="1">
      <alignment horizontal="right" vertical="center"/>
    </xf>
    <xf numFmtId="176" fontId="8" fillId="0" borderId="2" xfId="0" applyNumberFormat="1" applyFont="1" applyBorder="1">
      <alignment vertical="center"/>
    </xf>
    <xf numFmtId="176" fontId="9" fillId="0" borderId="4" xfId="0" applyNumberFormat="1" applyFont="1" applyBorder="1">
      <alignment vertical="center"/>
    </xf>
    <xf numFmtId="0" fontId="5" fillId="0" borderId="14" xfId="2" applyFont="1" applyBorder="1" applyAlignment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5" fillId="0" borderId="7" xfId="2" applyFont="1" applyBorder="1" applyAlignment="1">
      <alignment vertical="center"/>
    </xf>
    <xf numFmtId="0" fontId="5" fillId="0" borderId="9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0" fontId="2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right" vertical="center"/>
    </xf>
    <xf numFmtId="0" fontId="5" fillId="0" borderId="2" xfId="2" applyFont="1" applyBorder="1" applyAlignment="1">
      <alignment horizontal="left" vertical="center" wrapText="1" shrinkToFit="1"/>
    </xf>
    <xf numFmtId="0" fontId="5" fillId="0" borderId="3" xfId="2" applyFont="1" applyBorder="1" applyAlignment="1">
      <alignment horizontal="left" vertical="center" shrinkToFit="1"/>
    </xf>
    <xf numFmtId="0" fontId="5" fillId="0" borderId="4" xfId="2" applyFont="1" applyBorder="1" applyAlignment="1">
      <alignment horizontal="left" vertical="center" shrinkToFit="1"/>
    </xf>
    <xf numFmtId="0" fontId="5" fillId="0" borderId="9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176" fontId="8" fillId="3" borderId="17" xfId="2" applyNumberFormat="1" applyFont="1" applyFill="1" applyBorder="1" applyAlignment="1">
      <alignment vertical="center"/>
    </xf>
    <xf numFmtId="176" fontId="9" fillId="3" borderId="18" xfId="2" applyNumberFormat="1" applyFont="1" applyFill="1" applyBorder="1" applyAlignment="1">
      <alignment vertical="center"/>
    </xf>
    <xf numFmtId="0" fontId="5" fillId="0" borderId="9" xfId="2" applyFont="1" applyBorder="1" applyAlignment="1">
      <alignment vertical="center" shrinkToFit="1"/>
    </xf>
    <xf numFmtId="177" fontId="13" fillId="4" borderId="0" xfId="2" applyNumberFormat="1" applyFont="1" applyFill="1" applyAlignment="1" applyProtection="1">
      <alignment horizontal="center" vertical="center"/>
      <protection locked="0"/>
    </xf>
    <xf numFmtId="0" fontId="5" fillId="4" borderId="3" xfId="2" applyFont="1" applyFill="1" applyBorder="1" applyAlignment="1" applyProtection="1">
      <alignment horizontal="left" vertical="center" indent="1"/>
      <protection locked="0"/>
    </xf>
    <xf numFmtId="178" fontId="5" fillId="4" borderId="3" xfId="2" applyNumberFormat="1" applyFont="1" applyFill="1" applyBorder="1" applyAlignment="1" applyProtection="1">
      <alignment horizontal="left" vertical="center" indent="1"/>
      <protection locked="0"/>
    </xf>
    <xf numFmtId="0" fontId="5" fillId="0" borderId="0" xfId="2" applyFont="1" applyBorder="1" applyAlignment="1" applyProtection="1">
      <alignment horizontal="center" vertical="center"/>
      <protection locked="0"/>
    </xf>
    <xf numFmtId="0" fontId="5" fillId="4" borderId="1" xfId="2" applyFont="1" applyFill="1" applyBorder="1" applyAlignment="1" applyProtection="1">
      <alignment horizontal="left" vertical="center" indent="1" shrinkToFit="1"/>
      <protection locked="0"/>
    </xf>
    <xf numFmtId="0" fontId="5" fillId="4" borderId="2" xfId="2" applyFont="1" applyFill="1" applyBorder="1" applyAlignment="1" applyProtection="1">
      <alignment horizontal="left" vertical="center" indent="1"/>
      <protection locked="0"/>
    </xf>
    <xf numFmtId="0" fontId="5" fillId="4" borderId="4" xfId="2" applyFont="1" applyFill="1" applyBorder="1" applyAlignment="1" applyProtection="1">
      <alignment horizontal="left" vertical="center" indent="1"/>
      <protection locked="0"/>
    </xf>
    <xf numFmtId="0" fontId="5" fillId="0" borderId="0" xfId="2" applyFont="1" applyAlignment="1" applyProtection="1">
      <alignment horizontal="left" vertical="center" indent="1"/>
      <protection locked="0"/>
    </xf>
    <xf numFmtId="0" fontId="5" fillId="0" borderId="5" xfId="2" applyFont="1" applyBorder="1" applyAlignment="1">
      <alignment horizontal="center" vertical="center" textRotation="255" wrapText="1"/>
    </xf>
    <xf numFmtId="0" fontId="5" fillId="0" borderId="22" xfId="2" applyFont="1" applyBorder="1" applyAlignment="1">
      <alignment horizontal="center" vertical="center" textRotation="255" wrapText="1"/>
    </xf>
    <xf numFmtId="0" fontId="5" fillId="0" borderId="12" xfId="2" applyFont="1" applyBorder="1" applyAlignment="1">
      <alignment horizontal="center" vertical="center" textRotation="255" wrapText="1"/>
    </xf>
    <xf numFmtId="0" fontId="5" fillId="0" borderId="13" xfId="2" applyFont="1" applyBorder="1" applyAlignment="1">
      <alignment horizontal="center" vertical="center" textRotation="255" wrapText="1"/>
    </xf>
    <xf numFmtId="0" fontId="5" fillId="0" borderId="1" xfId="2" applyFont="1" applyBorder="1" applyAlignment="1">
      <alignment horizontal="left" vertical="center"/>
    </xf>
    <xf numFmtId="0" fontId="1" fillId="0" borderId="3" xfId="2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 wrapText="1"/>
    </xf>
    <xf numFmtId="0" fontId="5" fillId="0" borderId="3" xfId="2" applyFont="1" applyBorder="1" applyAlignment="1">
      <alignment horizontal="left" vertical="center"/>
    </xf>
    <xf numFmtId="0" fontId="5" fillId="0" borderId="4" xfId="2" applyFont="1" applyBorder="1" applyAlignment="1">
      <alignment horizontal="left" vertical="center"/>
    </xf>
    <xf numFmtId="0" fontId="19" fillId="0" borderId="0" xfId="2" applyFont="1" applyAlignment="1">
      <alignment vertical="center" shrinkToFit="1"/>
    </xf>
  </cellXfs>
  <cellStyles count="3">
    <cellStyle name="桁区切り" xfId="1" builtinId="6"/>
    <cellStyle name="標準" xfId="0" builtinId="0"/>
    <cellStyle name="標準_差押金額計算書" xfId="2" xr:uid="{455A7C08-F778-4B07-8485-1D390C83A51E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1ABBE-28EF-453B-87EC-3F31DE7070E8}">
  <dimension ref="A1:M45"/>
  <sheetViews>
    <sheetView showZeros="0" tabSelected="1" zoomScaleNormal="100" zoomScaleSheetLayoutView="100" workbookViewId="0">
      <selection activeCell="F19" sqref="F19"/>
    </sheetView>
  </sheetViews>
  <sheetFormatPr defaultColWidth="9" defaultRowHeight="13.5"/>
  <cols>
    <col min="1" max="2" width="3.625" style="1" customWidth="1"/>
    <col min="3" max="3" width="6.625" style="1" customWidth="1"/>
    <col min="4" max="4" width="3.625" style="1" customWidth="1"/>
    <col min="5" max="5" width="8.625" style="1" customWidth="1"/>
    <col min="6" max="8" width="12.625" style="1" customWidth="1"/>
    <col min="9" max="9" width="5.625" style="1" customWidth="1"/>
    <col min="10" max="10" width="6.625" style="1" customWidth="1"/>
    <col min="11" max="11" width="12.625" style="1" customWidth="1"/>
    <col min="12" max="12" width="0.625" style="1" customWidth="1"/>
    <col min="13" max="13" width="15.625" style="2" customWidth="1"/>
    <col min="14" max="16384" width="9" style="1"/>
  </cols>
  <sheetData>
    <row r="1" spans="1:13" ht="20.100000000000001" customHeight="1">
      <c r="A1" s="29"/>
      <c r="B1" s="29"/>
      <c r="C1" s="29"/>
      <c r="D1" s="29"/>
      <c r="E1" s="29"/>
      <c r="F1" s="29"/>
      <c r="G1" s="29"/>
      <c r="H1" s="29"/>
      <c r="I1" s="83" t="s">
        <v>55</v>
      </c>
      <c r="J1" s="83"/>
      <c r="K1" s="83"/>
    </row>
    <row r="2" spans="1:13" ht="20.100000000000001" customHeight="1">
      <c r="A2" s="90" t="s">
        <v>54</v>
      </c>
      <c r="B2" s="90"/>
      <c r="C2" s="90"/>
      <c r="D2" s="90"/>
      <c r="E2" s="90"/>
      <c r="F2" s="90"/>
      <c r="G2" s="23"/>
      <c r="H2" s="23"/>
      <c r="I2" s="23"/>
      <c r="J2" s="24"/>
      <c r="K2" s="25"/>
    </row>
    <row r="3" spans="1:13" ht="20.100000000000001" customHeight="1">
      <c r="A3" s="31"/>
      <c r="B3" s="30"/>
      <c r="C3" s="30"/>
      <c r="D3" s="30"/>
      <c r="E3" s="30"/>
      <c r="F3" s="30"/>
      <c r="G3" s="30"/>
      <c r="H3" s="32" t="s">
        <v>43</v>
      </c>
      <c r="I3" s="86"/>
      <c r="J3" s="86"/>
      <c r="K3" s="86"/>
    </row>
    <row r="4" spans="1:13" ht="20.100000000000001" customHeight="1">
      <c r="A4" s="30"/>
      <c r="B4" s="30"/>
      <c r="C4" s="30"/>
      <c r="D4" s="30"/>
      <c r="E4" s="30"/>
      <c r="F4" s="30"/>
      <c r="G4" s="30"/>
      <c r="H4" s="87"/>
      <c r="I4" s="87"/>
      <c r="J4" s="87"/>
      <c r="K4" s="87"/>
    </row>
    <row r="5" spans="1:13" ht="20.100000000000001" customHeight="1">
      <c r="A5" s="30"/>
      <c r="B5" s="30"/>
      <c r="C5" s="30"/>
      <c r="D5" s="30"/>
      <c r="E5" s="30"/>
      <c r="F5" s="30"/>
      <c r="G5" s="30"/>
      <c r="H5" s="33" t="s">
        <v>44</v>
      </c>
      <c r="I5" s="84"/>
      <c r="J5" s="84"/>
      <c r="K5" s="84"/>
    </row>
    <row r="6" spans="1:13" ht="20.100000000000001" customHeight="1">
      <c r="A6" s="30"/>
      <c r="B6" s="30"/>
      <c r="C6" s="30"/>
      <c r="D6" s="30"/>
      <c r="E6" s="30"/>
      <c r="F6" s="30"/>
      <c r="G6" s="30"/>
      <c r="H6" s="34" t="s">
        <v>46</v>
      </c>
      <c r="I6" s="84"/>
      <c r="J6" s="84"/>
      <c r="K6" s="84"/>
    </row>
    <row r="7" spans="1:13" ht="20.100000000000001" customHeight="1">
      <c r="A7" s="30"/>
      <c r="B7" s="30"/>
      <c r="C7" s="30"/>
      <c r="D7" s="30"/>
      <c r="E7" s="30"/>
      <c r="F7" s="30"/>
      <c r="G7" s="30"/>
      <c r="H7" s="34" t="s">
        <v>45</v>
      </c>
      <c r="I7" s="85"/>
      <c r="J7" s="85"/>
      <c r="K7" s="85"/>
    </row>
    <row r="8" spans="1:13" ht="8.1" customHeight="1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3" ht="24" customHeight="1">
      <c r="A9" s="68" t="s">
        <v>47</v>
      </c>
      <c r="B9" s="68"/>
      <c r="C9" s="68"/>
      <c r="D9" s="68"/>
      <c r="E9" s="68"/>
      <c r="F9" s="68"/>
      <c r="G9" s="68"/>
      <c r="H9" s="68"/>
      <c r="I9" s="68"/>
      <c r="J9" s="68"/>
      <c r="K9" s="68"/>
    </row>
    <row r="10" spans="1:13" ht="8.1" customHeight="1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3" ht="24" customHeight="1">
      <c r="A11" s="69" t="s">
        <v>32</v>
      </c>
      <c r="B11" s="69"/>
      <c r="C11" s="26"/>
      <c r="D11" s="21" t="s">
        <v>33</v>
      </c>
      <c r="E11" s="26"/>
      <c r="F11" s="20" t="s">
        <v>42</v>
      </c>
    </row>
    <row r="12" spans="1:13" ht="24" customHeight="1">
      <c r="A12" s="48" t="s">
        <v>52</v>
      </c>
      <c r="B12" s="73"/>
      <c r="C12" s="74"/>
      <c r="D12" s="78" t="s">
        <v>50</v>
      </c>
      <c r="E12" s="79"/>
      <c r="F12" s="88"/>
      <c r="G12" s="84"/>
      <c r="H12" s="84"/>
      <c r="I12" s="84"/>
      <c r="J12" s="84"/>
      <c r="K12" s="89"/>
    </row>
    <row r="13" spans="1:13" ht="24" customHeight="1">
      <c r="A13" s="75"/>
      <c r="B13" s="76"/>
      <c r="C13" s="77"/>
      <c r="D13" s="78" t="s">
        <v>51</v>
      </c>
      <c r="E13" s="79"/>
      <c r="F13" s="88"/>
      <c r="G13" s="84"/>
      <c r="H13" s="84"/>
      <c r="I13" s="84"/>
      <c r="J13" s="84"/>
      <c r="K13" s="89"/>
    </row>
    <row r="14" spans="1:13" ht="30" customHeight="1">
      <c r="A14" s="38" t="s">
        <v>0</v>
      </c>
      <c r="B14" s="39"/>
      <c r="C14" s="39"/>
      <c r="D14" s="39"/>
      <c r="E14" s="39"/>
      <c r="F14" s="39"/>
      <c r="G14" s="39"/>
      <c r="H14" s="39"/>
      <c r="I14" s="40"/>
      <c r="J14" s="38" t="s">
        <v>1</v>
      </c>
      <c r="K14" s="40"/>
      <c r="L14" s="3"/>
      <c r="M14" s="4" t="s">
        <v>2</v>
      </c>
    </row>
    <row r="15" spans="1:13" ht="36" customHeight="1">
      <c r="A15" s="70" t="s">
        <v>56</v>
      </c>
      <c r="B15" s="71"/>
      <c r="C15" s="71"/>
      <c r="D15" s="71"/>
      <c r="E15" s="71"/>
      <c r="F15" s="71"/>
      <c r="G15" s="71"/>
      <c r="H15" s="71"/>
      <c r="I15" s="72"/>
      <c r="J15" s="52">
        <f>ROUNDDOWN(M15,-3)</f>
        <v>0</v>
      </c>
      <c r="K15" s="53"/>
      <c r="L15" s="3"/>
      <c r="M15" s="27"/>
    </row>
    <row r="16" spans="1:13" ht="24" customHeight="1">
      <c r="A16" s="51" t="s">
        <v>3</v>
      </c>
      <c r="B16" s="50"/>
      <c r="C16" s="5" t="s">
        <v>4</v>
      </c>
      <c r="D16" s="9" t="s">
        <v>5</v>
      </c>
      <c r="E16" s="10"/>
      <c r="F16" s="10"/>
      <c r="G16" s="10"/>
      <c r="H16" s="10"/>
      <c r="I16" s="10"/>
      <c r="J16" s="52">
        <f>ROUNDUP(M16,-3)</f>
        <v>0</v>
      </c>
      <c r="K16" s="53"/>
      <c r="L16" s="3"/>
      <c r="M16" s="27"/>
    </row>
    <row r="17" spans="1:13" ht="24" customHeight="1">
      <c r="A17" s="91" t="s">
        <v>48</v>
      </c>
      <c r="B17" s="92"/>
      <c r="C17" s="6" t="s">
        <v>6</v>
      </c>
      <c r="D17" s="9" t="s">
        <v>41</v>
      </c>
      <c r="E17" s="10"/>
      <c r="F17" s="10"/>
      <c r="G17" s="10"/>
      <c r="H17" s="10"/>
      <c r="I17" s="10"/>
      <c r="J17" s="52">
        <f>ROUNDUP(M17,-3)</f>
        <v>0</v>
      </c>
      <c r="K17" s="53"/>
      <c r="L17" s="3"/>
      <c r="M17" s="27"/>
    </row>
    <row r="18" spans="1:13" ht="24" customHeight="1">
      <c r="A18" s="91"/>
      <c r="B18" s="92"/>
      <c r="C18" s="6" t="s">
        <v>7</v>
      </c>
      <c r="D18" s="9" t="s">
        <v>8</v>
      </c>
      <c r="E18" s="10"/>
      <c r="F18" s="10"/>
      <c r="G18" s="10"/>
      <c r="H18" s="10"/>
      <c r="I18" s="10"/>
      <c r="J18" s="52">
        <f>ROUNDUP(M18,-3)</f>
        <v>0</v>
      </c>
      <c r="K18" s="53"/>
      <c r="L18" s="3"/>
      <c r="M18" s="27"/>
    </row>
    <row r="19" spans="1:13" ht="24" customHeight="1">
      <c r="A19" s="91"/>
      <c r="B19" s="92"/>
      <c r="C19" s="6" t="s">
        <v>9</v>
      </c>
      <c r="D19" s="9" t="s">
        <v>10</v>
      </c>
      <c r="E19" s="10"/>
      <c r="F19" s="10"/>
      <c r="G19" s="10"/>
      <c r="H19" s="10"/>
      <c r="I19" s="10"/>
      <c r="J19" s="52">
        <f>M19</f>
        <v>0</v>
      </c>
      <c r="K19" s="53"/>
      <c r="L19" s="3"/>
      <c r="M19" s="27"/>
    </row>
    <row r="20" spans="1:13" ht="24" customHeight="1">
      <c r="A20" s="91"/>
      <c r="B20" s="92"/>
      <c r="C20" s="54" t="s">
        <v>11</v>
      </c>
      <c r="D20" s="9" t="s">
        <v>12</v>
      </c>
      <c r="E20" s="10"/>
      <c r="F20" s="10"/>
      <c r="G20" s="10"/>
      <c r="H20" s="10"/>
      <c r="I20" s="10"/>
      <c r="J20" s="56" t="str">
        <f>IF(ROUNDUP((J15-(J16+J17+J18+J19))*0.2,-3)&lt;=0,"0 ",ROUNDUP((J15-(J16+J17+J18+J19))*0.2,-3))</f>
        <v xml:space="preserve">0 </v>
      </c>
      <c r="K20" s="57"/>
      <c r="L20" s="3"/>
      <c r="M20" s="7"/>
    </row>
    <row r="21" spans="1:13" ht="24" customHeight="1">
      <c r="A21" s="91"/>
      <c r="B21" s="92"/>
      <c r="C21" s="55"/>
      <c r="D21" s="3" t="s">
        <v>13</v>
      </c>
      <c r="J21" s="58"/>
      <c r="K21" s="59"/>
      <c r="L21" s="3"/>
      <c r="M21" s="7"/>
    </row>
    <row r="22" spans="1:13" ht="24" customHeight="1">
      <c r="A22" s="93"/>
      <c r="B22" s="94"/>
      <c r="C22" s="6" t="s">
        <v>14</v>
      </c>
      <c r="D22" s="9" t="s">
        <v>15</v>
      </c>
      <c r="E22" s="8"/>
      <c r="F22" s="8"/>
      <c r="G22" s="8"/>
      <c r="H22" s="8"/>
      <c r="I22" s="8"/>
      <c r="J22" s="60">
        <f>SUM(J16:K21)</f>
        <v>0</v>
      </c>
      <c r="K22" s="61"/>
      <c r="L22" s="3"/>
      <c r="M22" s="7"/>
    </row>
    <row r="23" spans="1:13" ht="22.5" customHeight="1">
      <c r="A23" s="62" t="s">
        <v>16</v>
      </c>
      <c r="B23" s="63"/>
      <c r="C23" s="63"/>
      <c r="D23" s="64"/>
      <c r="E23" s="65" t="s">
        <v>17</v>
      </c>
      <c r="F23" s="66"/>
      <c r="G23" s="66"/>
      <c r="H23" s="66"/>
      <c r="I23" s="67"/>
      <c r="J23" s="80">
        <f>J15-J22</f>
        <v>0</v>
      </c>
      <c r="K23" s="81"/>
      <c r="L23" s="3"/>
      <c r="M23" s="7"/>
    </row>
    <row r="24" spans="1:13" ht="22.5" customHeight="1">
      <c r="A24" s="43" t="s">
        <v>18</v>
      </c>
      <c r="B24" s="44"/>
      <c r="C24" s="44"/>
      <c r="D24" s="45"/>
      <c r="E24" s="11" t="s">
        <v>49</v>
      </c>
      <c r="F24" s="12"/>
      <c r="G24" s="13"/>
      <c r="H24" s="12"/>
      <c r="I24" s="12"/>
      <c r="J24" s="46" t="str">
        <f>IF(J23&lt;=0,"0 ",J23)</f>
        <v xml:space="preserve">0 </v>
      </c>
      <c r="K24" s="47"/>
      <c r="L24" s="3"/>
      <c r="M24" s="7"/>
    </row>
    <row r="25" spans="1:13" ht="21.6" customHeight="1">
      <c r="A25" s="82" t="s">
        <v>19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</row>
    <row r="26" spans="1:13" ht="8.1" customHeight="1">
      <c r="H26" s="14"/>
    </row>
    <row r="27" spans="1:13" ht="21.75" customHeight="1">
      <c r="A27" s="1" t="s">
        <v>20</v>
      </c>
    </row>
    <row r="28" spans="1:13" ht="30" customHeight="1">
      <c r="A28" s="48" t="s">
        <v>39</v>
      </c>
      <c r="B28" s="49"/>
      <c r="C28" s="50"/>
      <c r="D28" s="51" t="s">
        <v>21</v>
      </c>
      <c r="E28" s="50"/>
      <c r="F28" s="5" t="s">
        <v>22</v>
      </c>
      <c r="G28" s="5" t="s">
        <v>23</v>
      </c>
      <c r="H28" s="5" t="s">
        <v>24</v>
      </c>
      <c r="I28" s="51" t="s">
        <v>25</v>
      </c>
      <c r="J28" s="50"/>
      <c r="K28" s="6" t="s">
        <v>26</v>
      </c>
      <c r="L28" s="3"/>
    </row>
    <row r="29" spans="1:13" ht="30" customHeight="1">
      <c r="A29" s="38" t="s">
        <v>1</v>
      </c>
      <c r="B29" s="39"/>
      <c r="C29" s="40"/>
      <c r="D29" s="41">
        <v>100000</v>
      </c>
      <c r="E29" s="42"/>
      <c r="F29" s="15">
        <v>145000</v>
      </c>
      <c r="G29" s="15">
        <v>190000</v>
      </c>
      <c r="H29" s="15">
        <v>235000</v>
      </c>
      <c r="I29" s="41">
        <v>280000</v>
      </c>
      <c r="J29" s="42"/>
      <c r="K29" s="15">
        <v>325000</v>
      </c>
      <c r="L29" s="3"/>
    </row>
    <row r="30" spans="1:13" ht="21" customHeight="1">
      <c r="A30" s="16" t="s">
        <v>27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3"/>
    </row>
    <row r="31" spans="1:13" ht="9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1:13" ht="21" customHeight="1">
      <c r="A32" s="1" t="s">
        <v>28</v>
      </c>
      <c r="E32" s="95"/>
      <c r="F32" s="95"/>
      <c r="G32" s="95"/>
      <c r="H32" s="95"/>
      <c r="I32" s="95"/>
      <c r="J32" s="95"/>
      <c r="K32" s="95"/>
    </row>
    <row r="33" spans="1:12" ht="30" customHeight="1">
      <c r="A33" s="38" t="s">
        <v>29</v>
      </c>
      <c r="B33" s="96"/>
      <c r="C33" s="96"/>
      <c r="D33" s="96"/>
      <c r="E33" s="97"/>
      <c r="F33" s="16" t="s" ph="1">
        <v>34</v>
      </c>
      <c r="G33" s="10" ph="1"/>
      <c r="H33" s="10"/>
      <c r="I33" s="10"/>
      <c r="J33" s="10"/>
      <c r="K33" s="10"/>
      <c r="L33" s="3"/>
    </row>
    <row r="34" spans="1:12" s="2" customFormat="1" ht="36" customHeight="1">
      <c r="A34" s="38" t="s">
        <v>30</v>
      </c>
      <c r="B34" s="96"/>
      <c r="C34" s="96"/>
      <c r="D34" s="96"/>
      <c r="E34" s="97"/>
      <c r="F34" s="98" t="s" ph="1">
        <v>35</v>
      </c>
      <c r="G34" s="99" ph="1"/>
      <c r="H34" s="99" ph="1"/>
      <c r="I34" s="99" ph="1"/>
      <c r="J34" s="99" ph="1"/>
      <c r="K34" s="100" ph="1"/>
      <c r="L34" s="3"/>
    </row>
    <row r="35" spans="1:12" s="2" customFormat="1" ht="9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"/>
    </row>
    <row r="36" spans="1:12" s="2" customFormat="1">
      <c r="A36" s="35" t="s">
        <v>31</v>
      </c>
      <c r="B36" s="101" t="s">
        <v>57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"/>
    </row>
    <row r="37" spans="1:12" s="2" customFormat="1" ht="8.1" customHeight="1">
      <c r="A37" s="17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"/>
    </row>
    <row r="38" spans="1:12" s="2" customFormat="1" ht="15.95" customHeight="1">
      <c r="A38" s="1"/>
      <c r="B38" s="36" t="s">
        <v>36</v>
      </c>
      <c r="C38" s="36"/>
      <c r="D38" s="36"/>
      <c r="E38" s="36"/>
      <c r="F38" s="36"/>
      <c r="G38" s="36"/>
      <c r="H38" s="36"/>
      <c r="I38" s="36"/>
      <c r="J38" s="36"/>
      <c r="K38" s="36"/>
      <c r="L38" s="1"/>
    </row>
    <row r="39" spans="1:12" s="2" customFormat="1" ht="15.95" customHeight="1">
      <c r="A39" s="1"/>
      <c r="B39" s="36" t="s">
        <v>37</v>
      </c>
      <c r="C39" s="36"/>
      <c r="D39" s="36"/>
      <c r="E39" s="36"/>
      <c r="F39" s="36"/>
      <c r="G39" s="36"/>
      <c r="H39" s="19"/>
      <c r="I39" s="37" t="s">
        <v>38</v>
      </c>
      <c r="J39" s="37"/>
      <c r="K39" s="37"/>
      <c r="L39" s="1"/>
    </row>
    <row r="40" spans="1:12" s="2" customFormat="1" ht="15.95" customHeight="1">
      <c r="A40" s="1"/>
      <c r="B40" s="36" t="s">
        <v>53</v>
      </c>
      <c r="C40" s="36"/>
      <c r="D40" s="36"/>
      <c r="E40" s="36"/>
      <c r="F40" s="36"/>
      <c r="G40" s="36"/>
      <c r="H40" s="19"/>
      <c r="I40" s="22"/>
      <c r="J40" s="22"/>
      <c r="K40" s="22"/>
      <c r="L40" s="1"/>
    </row>
    <row r="41" spans="1:12" s="2" customFormat="1" ht="15.95" customHeight="1">
      <c r="A41" s="1"/>
      <c r="B41" s="1" t="s">
        <v>40</v>
      </c>
      <c r="C41" s="1"/>
      <c r="D41" s="1"/>
      <c r="E41" s="1"/>
      <c r="F41" s="1"/>
      <c r="G41" s="1"/>
      <c r="H41" s="1"/>
      <c r="I41" s="1"/>
      <c r="J41" s="1"/>
      <c r="K41" s="1"/>
      <c r="L41" s="1"/>
    </row>
    <row r="43" spans="1:12" s="2" customFormat="1" ht="21">
      <c r="A43" s="1"/>
      <c r="B43" s="1"/>
      <c r="C43" s="1"/>
      <c r="D43" s="1"/>
      <c r="E43" s="1"/>
      <c r="F43" s="1" ph="1"/>
      <c r="G43" s="1" ph="1"/>
      <c r="H43" s="1"/>
      <c r="I43" s="1"/>
      <c r="J43" s="1"/>
      <c r="K43" s="1"/>
      <c r="L43" s="1"/>
    </row>
    <row r="44" spans="1:12" ht="21">
      <c r="F44" s="1" ph="1"/>
      <c r="G44" s="1" ph="1"/>
      <c r="H44" s="1" ph="1"/>
      <c r="I44" s="1" ph="1"/>
      <c r="J44" s="1" ph="1"/>
      <c r="K44" s="1" ph="1"/>
    </row>
    <row r="45" spans="1:12" ht="21">
      <c r="F45" s="1" ph="1"/>
      <c r="G45" s="1" ph="1"/>
      <c r="H45" s="1" ph="1"/>
      <c r="I45" s="1" ph="1"/>
      <c r="J45" s="1" ph="1"/>
      <c r="K45" s="1" ph="1"/>
    </row>
  </sheetData>
  <sheetProtection sheet="1" objects="1" scenarios="1"/>
  <mergeCells count="48">
    <mergeCell ref="F12:K12"/>
    <mergeCell ref="F13:K13"/>
    <mergeCell ref="B40:G40"/>
    <mergeCell ref="A2:F2"/>
    <mergeCell ref="B39:G39"/>
    <mergeCell ref="I39:K39"/>
    <mergeCell ref="A17:B22"/>
    <mergeCell ref="E32:K32"/>
    <mergeCell ref="A33:E33"/>
    <mergeCell ref="A34:E34"/>
    <mergeCell ref="F34:K34"/>
    <mergeCell ref="B36:K36"/>
    <mergeCell ref="B38:K38"/>
    <mergeCell ref="A28:C28"/>
    <mergeCell ref="D28:E28"/>
    <mergeCell ref="I28:J28"/>
    <mergeCell ref="I1:K1"/>
    <mergeCell ref="I5:K5"/>
    <mergeCell ref="I6:K6"/>
    <mergeCell ref="I7:K7"/>
    <mergeCell ref="I3:K3"/>
    <mergeCell ref="H4:K4"/>
    <mergeCell ref="J20:K21"/>
    <mergeCell ref="A29:C29"/>
    <mergeCell ref="D29:E29"/>
    <mergeCell ref="I29:J29"/>
    <mergeCell ref="A23:D23"/>
    <mergeCell ref="E23:I23"/>
    <mergeCell ref="J23:K23"/>
    <mergeCell ref="A24:D24"/>
    <mergeCell ref="J24:K24"/>
    <mergeCell ref="A25:K25"/>
    <mergeCell ref="A9:K9"/>
    <mergeCell ref="J22:K22"/>
    <mergeCell ref="A11:B11"/>
    <mergeCell ref="A14:I14"/>
    <mergeCell ref="J14:K14"/>
    <mergeCell ref="A15:I15"/>
    <mergeCell ref="J15:K15"/>
    <mergeCell ref="A16:B16"/>
    <mergeCell ref="J16:K16"/>
    <mergeCell ref="A12:C13"/>
    <mergeCell ref="D12:E12"/>
    <mergeCell ref="D13:E13"/>
    <mergeCell ref="J17:K17"/>
    <mergeCell ref="J18:K18"/>
    <mergeCell ref="J19:K19"/>
    <mergeCell ref="C20:C21"/>
  </mergeCells>
  <phoneticPr fontId="4"/>
  <pageMargins left="0.78740157480314965" right="0.59055118110236227" top="0.59055118110236227" bottom="0.19685039370078741" header="0.51181102362204722" footer="0.51181102362204722"/>
  <pageSetup paperSize="9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給与差押金額計算書 </vt:lpstr>
      <vt:lpstr>'給与差押金額計算書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2025N035</dc:creator>
  <cp:lastModifiedBy>2025N035</cp:lastModifiedBy>
  <cp:lastPrinted>2025-12-24T06:06:56Z</cp:lastPrinted>
  <dcterms:created xsi:type="dcterms:W3CDTF">2025-12-16T06:17:24Z</dcterms:created>
  <dcterms:modified xsi:type="dcterms:W3CDTF">2025-12-24T07:14:35Z</dcterms:modified>
</cp:coreProperties>
</file>